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'BOM'!$A$1:$I$42</definedName>
  </definedNames>
  <calcPr calcId="145621"/>
</workbook>
</file>

<file path=xl/sharedStrings.xml><?xml version="1.0" encoding="utf-8"?>
<sst xmlns="http://schemas.openxmlformats.org/spreadsheetml/2006/main" count="106" uniqueCount="87">
  <si>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</si>
  <si>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</si>
  <si>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</si>
  <si>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</si>
  <si>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</si>
  <si>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</si>
  <si>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</si>
  <si>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</si>
  <si>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</si>
  <si>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</si>
  <si>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</si>
  <si>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</si>
  <si>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</si>
  <si>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</si>
  <si>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</si>
  <si>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</si>
  <si>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</si>
  <si>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</si>
  <si>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</si>
  <si>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BOM::Project number::Title::v1.1</t>
  </si>
  <si>
    <t>copy colom J - past value only</t>
  </si>
  <si>
    <t>BOMformul</t>
  </si>
  <si>
    <t>BOM for editors</t>
  </si>
  <si>
    <t>10uF 50V</t>
  </si>
  <si>
    <t>RUBYCON</t>
  </si>
  <si>
    <t>50YXF10MEFC5X11 </t>
  </si>
  <si>
    <t>C1</t>
  </si>
  <si>
    <t>2.5MM</t>
  </si>
  <si>
    <t>547-2854</t>
  </si>
  <si>
    <t>SUB D 25 PIN</t>
  </si>
  <si>
    <t>TE CONNECTIVITY</t>
  </si>
  <si>
    <t>1734350</t>
  </si>
  <si>
    <t>K1</t>
  </si>
  <si>
    <t>680-8796</t>
  </si>
  <si>
    <t>MCF 0.25W 270R</t>
  </si>
  <si>
    <t>270 0.25W 5%</t>
  </si>
  <si>
    <t>MULTICOMP</t>
  </si>
  <si>
    <t>10MM</t>
  </si>
  <si>
    <t>R1,R4</t>
  </si>
  <si>
    <t>707-7625</t>
  </si>
  <si>
    <t>8k2 0.25W 1%</t>
  </si>
  <si>
    <t>MF25 8K2</t>
  </si>
  <si>
    <t>R2</t>
  </si>
  <si>
    <t>683-2929</t>
  </si>
  <si>
    <t>820 0.25W 1%</t>
  </si>
  <si>
    <t>MF25 820R</t>
  </si>
  <si>
    <t>R3</t>
  </si>
  <si>
    <t>1k 0.25W 1%</t>
  </si>
  <si>
    <t>MF25 1K</t>
  </si>
  <si>
    <t>R5,R6</t>
  </si>
  <si>
    <t>683-4058</t>
  </si>
  <si>
    <t>10k 0.25W 1%</t>
  </si>
  <si>
    <t>MF25 10K </t>
  </si>
  <si>
    <t>R7</t>
  </si>
  <si>
    <t>683-2709</t>
  </si>
  <si>
    <t>0,1 3W 5%</t>
  </si>
  <si>
    <t>MCKNP03SJ010KA19 </t>
  </si>
  <si>
    <t>0,33 7W 5%</t>
  </si>
  <si>
    <t>ER58R33JT </t>
  </si>
  <si>
    <t>LOGIC N-FET</t>
  </si>
  <si>
    <t>INTERNATIONAL RECTIFIER</t>
  </si>
  <si>
    <t>IRLIZ44NPBF </t>
  </si>
  <si>
    <t>TO-220FP</t>
  </si>
  <si>
    <t>T1,T2</t>
  </si>
  <si>
    <t>543-0541</t>
  </si>
  <si>
    <t>754-7414</t>
  </si>
  <si>
    <t>Faston PCB pin</t>
  </si>
  <si>
    <t>JST</t>
  </si>
  <si>
    <t>TAB3866A68(MSTIN)</t>
  </si>
  <si>
    <t>6,35MM</t>
  </si>
  <si>
    <t>not on PCB</t>
  </si>
  <si>
    <t>JP3 - JP8</t>
  </si>
  <si>
    <t>683-1500</t>
  </si>
  <si>
    <t>6 pin 2 row header</t>
  </si>
  <si>
    <t>2213S-06G</t>
  </si>
  <si>
    <t>2,54MM</t>
  </si>
  <si>
    <t>JP1</t>
  </si>
  <si>
    <t>2 pin header</t>
  </si>
  <si>
    <t>JP2</t>
  </si>
  <si>
    <t>221S-02G</t>
  </si>
  <si>
    <t>251-8137</t>
  </si>
  <si>
    <t>681-3316</t>
  </si>
  <si>
    <t>Heatsink with fan</t>
  </si>
  <si>
    <t>SANYO DENKI - SANACE</t>
  </si>
  <si>
    <t>109X9812H0016</t>
  </si>
  <si>
    <t>Mouser</t>
  </si>
  <si>
    <t>978-109X9812H0016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</si>
</sst>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workbookViewId="0" topLeftCell="A1">
      <selection activeCell="K33" sqref="K33"/>
    </sheetView>
  </sheetViews>
  <sheetFormatPr defaultColWidth="11.57421875" defaultRowHeight="12.75"/>
  <cols>
    <col min="1" max="1" width="33.8515625" style="1" bestFit="1" customWidth="1"/>
    <col min="2" max="2" width="25.8515625" style="1" bestFit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8.140625" style="2" bestFit="1" customWidth="1"/>
    <col min="11" max="11" width="23.57421875" style="2" bestFit="1" customWidth="1"/>
    <col min="12" max="12" width="48.7109375" style="2" customWidth="1"/>
    <col min="13" max="16384" width="11.57421875" style="2" customWidth="1"/>
  </cols>
  <sheetData>
    <row r="1" spans="1:12" s="3" customFormat="1" ht="20.25">
      <c r="A1" s="21" t="s">
        <v>19</v>
      </c>
      <c r="B1" s="21"/>
      <c r="C1" s="21"/>
      <c r="D1" s="21"/>
      <c r="E1" s="21"/>
      <c r="F1" s="21"/>
      <c r="L1" s="20" t="s">
        <v>20</v>
      </c>
    </row>
    <row r="2" spans="1:12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85</v>
      </c>
      <c r="K2" s="3" t="s">
        <v>21</v>
      </c>
      <c r="L2" s="19" t="s">
        <v>22</v>
      </c>
    </row>
    <row r="3" spans="1:11" s="17" customFormat="1" ht="15">
      <c r="A3" s="16" t="s">
        <v>7</v>
      </c>
      <c r="B3" s="16"/>
      <c r="C3" s="16"/>
      <c r="D3" s="16"/>
      <c r="E3" s="16"/>
      <c r="F3" s="17">
        <f>SUM(F4:F10)</f>
        <v>9</v>
      </c>
      <c r="K3" s="18" t="str">
        <f>CONCATENATE(E3,IF(ISBLANK(E3),""," = "),A3)</f>
        <v>Resistor</v>
      </c>
    </row>
    <row r="4" spans="1:11" ht="15">
      <c r="A4" s="1" t="s">
        <v>35</v>
      </c>
      <c r="B4" s="1" t="s">
        <v>36</v>
      </c>
      <c r="C4" t="s">
        <v>34</v>
      </c>
      <c r="D4" s="1" t="s">
        <v>37</v>
      </c>
      <c r="E4" s="1" t="s">
        <v>38</v>
      </c>
      <c r="F4" s="2">
        <v>2</v>
      </c>
      <c r="G4" s="2">
        <v>9339353</v>
      </c>
      <c r="I4" s="2" t="s">
        <v>39</v>
      </c>
      <c r="K4" s="15" t="str">
        <f aca="true" t="shared" si="0" ref="K4:K72">CONCATENATE(E4,IF(ISBLANK(E4),""," = "),A4)</f>
        <v>R1,R4 = 270 0.25W 5%</v>
      </c>
    </row>
    <row r="5" spans="1:11" ht="15">
      <c r="A5" s="1" t="s">
        <v>40</v>
      </c>
      <c r="B5" s="1" t="s">
        <v>36</v>
      </c>
      <c r="C5" t="s">
        <v>41</v>
      </c>
      <c r="D5" s="1" t="s">
        <v>37</v>
      </c>
      <c r="E5" s="1" t="s">
        <v>42</v>
      </c>
      <c r="F5" s="2">
        <v>1</v>
      </c>
      <c r="G5" s="2">
        <v>9342273</v>
      </c>
      <c r="I5" s="2" t="s">
        <v>43</v>
      </c>
      <c r="K5" s="15" t="str">
        <f t="shared" si="0"/>
        <v>R2 = 8k2 0.25W 1%</v>
      </c>
    </row>
    <row r="6" spans="1:11" ht="15">
      <c r="A6" s="1" t="s">
        <v>44</v>
      </c>
      <c r="B6" s="1" t="s">
        <v>36</v>
      </c>
      <c r="C6" t="s">
        <v>45</v>
      </c>
      <c r="D6" s="1" t="s">
        <v>37</v>
      </c>
      <c r="E6" s="1" t="s">
        <v>46</v>
      </c>
      <c r="F6" s="2">
        <v>1</v>
      </c>
      <c r="G6" s="2">
        <v>9342265</v>
      </c>
      <c r="I6" s="2" t="s">
        <v>50</v>
      </c>
      <c r="K6" s="15" t="str">
        <f t="shared" si="0"/>
        <v>R3 = 820 0.25W 1%</v>
      </c>
    </row>
    <row r="7" spans="1:11" ht="15">
      <c r="A7" s="1" t="s">
        <v>47</v>
      </c>
      <c r="B7" s="1" t="s">
        <v>36</v>
      </c>
      <c r="C7" t="s">
        <v>48</v>
      </c>
      <c r="D7" s="1" t="s">
        <v>37</v>
      </c>
      <c r="E7" s="1" t="s">
        <v>49</v>
      </c>
      <c r="F7" s="2">
        <v>2</v>
      </c>
      <c r="G7" s="2">
        <v>9341102</v>
      </c>
      <c r="K7" s="15" t="str">
        <f t="shared" si="0"/>
        <v>R5,R6 = 1k 0.25W 1%</v>
      </c>
    </row>
    <row r="8" spans="1:11" ht="15">
      <c r="A8" s="1" t="s">
        <v>51</v>
      </c>
      <c r="B8" s="1" t="s">
        <v>36</v>
      </c>
      <c r="C8" t="s">
        <v>52</v>
      </c>
      <c r="D8" s="1" t="s">
        <v>37</v>
      </c>
      <c r="E8" s="1" t="s">
        <v>53</v>
      </c>
      <c r="F8" s="2">
        <v>1</v>
      </c>
      <c r="G8" s="2">
        <v>9341110</v>
      </c>
      <c r="I8" s="2" t="s">
        <v>54</v>
      </c>
      <c r="K8" s="15" t="str">
        <f t="shared" si="0"/>
        <v>R7 = 10k 0.25W 1%</v>
      </c>
    </row>
    <row r="9" spans="1:11" ht="15">
      <c r="A9" s="1" t="s">
        <v>55</v>
      </c>
      <c r="B9" s="1" t="s">
        <v>36</v>
      </c>
      <c r="C9" t="s">
        <v>56</v>
      </c>
      <c r="D9" s="1" t="s">
        <v>37</v>
      </c>
      <c r="E9" s="1" t="s">
        <v>70</v>
      </c>
      <c r="F9" s="2">
        <v>1</v>
      </c>
      <c r="G9" s="2">
        <v>9508031</v>
      </c>
      <c r="K9" s="15" t="str">
        <f t="shared" si="0"/>
        <v>not on PCB = 0,1 3W 5%</v>
      </c>
    </row>
    <row r="10" spans="1:11" ht="15">
      <c r="A10" s="1" t="s">
        <v>57</v>
      </c>
      <c r="B10" s="1" t="s">
        <v>36</v>
      </c>
      <c r="C10" s="1" t="s">
        <v>58</v>
      </c>
      <c r="D10" s="1" t="s">
        <v>37</v>
      </c>
      <c r="E10" s="1" t="s">
        <v>70</v>
      </c>
      <c r="F10" s="2">
        <v>1</v>
      </c>
      <c r="G10" s="2">
        <v>1259456</v>
      </c>
      <c r="I10" s="2" t="s">
        <v>65</v>
      </c>
      <c r="K10" s="15" t="str">
        <f t="shared" si="0"/>
        <v>not on PCB = 0,33 7W 5%</v>
      </c>
    </row>
    <row r="11" spans="1:11" s="17" customFormat="1" ht="15">
      <c r="A11" s="16" t="s">
        <v>8</v>
      </c>
      <c r="B11" s="16"/>
      <c r="C11" s="16"/>
      <c r="D11" s="16"/>
      <c r="E11" s="16"/>
      <c r="F11" s="17">
        <f>SUM(F12:F13)</f>
        <v>1</v>
      </c>
      <c r="K11" s="18" t="str">
        <f t="shared" si="0"/>
        <v>Capacitor</v>
      </c>
    </row>
    <row r="12" spans="1:11" ht="15">
      <c r="A12" s="1" t="s">
        <v>23</v>
      </c>
      <c r="B12" s="1" t="s">
        <v>24</v>
      </c>
      <c r="C12" s="1" t="s">
        <v>25</v>
      </c>
      <c r="D12" s="1" t="s">
        <v>27</v>
      </c>
      <c r="E12" s="1" t="s">
        <v>26</v>
      </c>
      <c r="F12" s="2">
        <v>1</v>
      </c>
      <c r="G12" s="2">
        <v>1144632</v>
      </c>
      <c r="I12" s="2" t="s">
        <v>28</v>
      </c>
      <c r="K12" s="15" t="str">
        <f t="shared" si="0"/>
        <v>C1 = 10uF 50V</v>
      </c>
    </row>
    <row r="13" ht="15">
      <c r="K13" s="15" t="str">
        <f t="shared" si="0"/>
        <v/>
      </c>
    </row>
    <row r="14" spans="1:11" s="6" customFormat="1" ht="15">
      <c r="A14" s="5" t="s">
        <v>9</v>
      </c>
      <c r="B14" s="5"/>
      <c r="C14" s="5"/>
      <c r="D14" s="5"/>
      <c r="E14" s="5"/>
      <c r="F14" s="6">
        <f>SUM(F15:F16)</f>
        <v>0</v>
      </c>
      <c r="K14" s="18" t="str">
        <f t="shared" si="0"/>
        <v>Inductor / Self</v>
      </c>
    </row>
    <row r="15" ht="15">
      <c r="K15" s="15" t="str">
        <f t="shared" si="0"/>
        <v/>
      </c>
    </row>
    <row r="16" ht="15">
      <c r="K16" s="15" t="str">
        <f t="shared" si="0"/>
        <v/>
      </c>
    </row>
    <row r="17" spans="1:11" s="6" customFormat="1" ht="15">
      <c r="A17" s="5" t="s">
        <v>10</v>
      </c>
      <c r="B17" s="5"/>
      <c r="C17" s="5"/>
      <c r="D17" s="5"/>
      <c r="E17" s="5"/>
      <c r="F17" s="6">
        <f>SUM(F18:F19)</f>
        <v>2</v>
      </c>
      <c r="K17" s="18" t="str">
        <f t="shared" si="0"/>
        <v>Semiconductor</v>
      </c>
    </row>
    <row r="18" spans="1:11" ht="15">
      <c r="A18" s="1" t="s">
        <v>59</v>
      </c>
      <c r="B18" s="1" t="s">
        <v>60</v>
      </c>
      <c r="C18" t="s">
        <v>61</v>
      </c>
      <c r="D18" s="1" t="s">
        <v>62</v>
      </c>
      <c r="E18" s="1" t="s">
        <v>63</v>
      </c>
      <c r="F18" s="2">
        <v>2</v>
      </c>
      <c r="G18">
        <v>9102540</v>
      </c>
      <c r="I18" s="2" t="s">
        <v>64</v>
      </c>
      <c r="K18" s="15" t="str">
        <f t="shared" si="0"/>
        <v>T1,T2 = LOGIC N-FET</v>
      </c>
    </row>
    <row r="19" spans="5:11" ht="15">
      <c r="E19"/>
      <c r="K19" s="15" t="str">
        <f t="shared" si="0"/>
        <v/>
      </c>
    </row>
    <row r="20" spans="1:11" s="6" customFormat="1" ht="15">
      <c r="A20" s="5" t="s">
        <v>11</v>
      </c>
      <c r="B20" s="5"/>
      <c r="C20" s="5"/>
      <c r="D20" s="5"/>
      <c r="E20" s="5"/>
      <c r="K20" s="18" t="str">
        <f t="shared" si="0"/>
        <v>Other</v>
      </c>
    </row>
    <row r="21" spans="1:11" ht="15">
      <c r="A21" s="1" t="s">
        <v>29</v>
      </c>
      <c r="B21" s="1" t="s">
        <v>30</v>
      </c>
      <c r="C21" s="1" t="s">
        <v>31</v>
      </c>
      <c r="D21" s="1" t="s">
        <v>29</v>
      </c>
      <c r="E21" s="1" t="s">
        <v>32</v>
      </c>
      <c r="F21" s="2">
        <v>1</v>
      </c>
      <c r="G21">
        <v>1262140</v>
      </c>
      <c r="I21" s="2" t="s">
        <v>33</v>
      </c>
      <c r="K21" s="15" t="str">
        <f t="shared" si="0"/>
        <v>K1 = SUB D 25 PIN</v>
      </c>
    </row>
    <row r="22" spans="1:11" ht="15">
      <c r="A22" s="1" t="s">
        <v>77</v>
      </c>
      <c r="B22" s="1" t="s">
        <v>36</v>
      </c>
      <c r="C22" s="1" t="s">
        <v>79</v>
      </c>
      <c r="D22" s="1" t="s">
        <v>75</v>
      </c>
      <c r="E22" s="1" t="s">
        <v>78</v>
      </c>
      <c r="F22" s="2">
        <v>1</v>
      </c>
      <c r="G22">
        <v>1593426</v>
      </c>
      <c r="I22" s="2" t="s">
        <v>81</v>
      </c>
      <c r="K22" s="15" t="str">
        <f t="shared" si="0"/>
        <v>JP2 = 2 pin header</v>
      </c>
    </row>
    <row r="23" spans="1:11" ht="15">
      <c r="A23" s="1" t="s">
        <v>73</v>
      </c>
      <c r="B23" s="1" t="s">
        <v>36</v>
      </c>
      <c r="C23" s="1" t="s">
        <v>74</v>
      </c>
      <c r="D23" s="1" t="s">
        <v>75</v>
      </c>
      <c r="E23" s="1" t="s">
        <v>76</v>
      </c>
      <c r="F23" s="2">
        <v>1</v>
      </c>
      <c r="G23">
        <v>1593440</v>
      </c>
      <c r="I23" s="2" t="s">
        <v>80</v>
      </c>
      <c r="K23" s="15" t="str">
        <f t="shared" si="0"/>
        <v>JP1 = 6 pin 2 row header</v>
      </c>
    </row>
    <row r="24" spans="1:11" ht="15">
      <c r="A24" s="1" t="s">
        <v>66</v>
      </c>
      <c r="B24" s="1" t="s">
        <v>67</v>
      </c>
      <c r="C24" s="1" t="s">
        <v>68</v>
      </c>
      <c r="D24" s="1" t="s">
        <v>69</v>
      </c>
      <c r="E24" s="1" t="s">
        <v>71</v>
      </c>
      <c r="F24" s="2">
        <v>6</v>
      </c>
      <c r="G24">
        <v>3625588</v>
      </c>
      <c r="I24" s="2" t="s">
        <v>72</v>
      </c>
      <c r="K24" s="15" t="str">
        <f t="shared" si="0"/>
        <v>JP3 - JP8 = Faston PCB pin</v>
      </c>
    </row>
    <row r="25" spans="1:11" s="6" customFormat="1" ht="15">
      <c r="A25" s="5" t="s">
        <v>12</v>
      </c>
      <c r="B25" s="5"/>
      <c r="C25" s="5"/>
      <c r="D25" s="5"/>
      <c r="E25" s="5"/>
      <c r="K25" s="18" t="str">
        <f t="shared" si="0"/>
        <v>Misc.</v>
      </c>
    </row>
    <row r="26" spans="1:11" s="8" customFormat="1" ht="15">
      <c r="A26" s="7" t="s">
        <v>82</v>
      </c>
      <c r="B26" s="7" t="s">
        <v>83</v>
      </c>
      <c r="C26" s="7" t="s">
        <v>84</v>
      </c>
      <c r="D26" s="7"/>
      <c r="E26" s="7" t="s">
        <v>70</v>
      </c>
      <c r="F26" s="8">
        <v>1</v>
      </c>
      <c r="G26" s="8">
        <v>9948104</v>
      </c>
      <c r="J26" s="8" t="s">
        <v>86</v>
      </c>
      <c r="K26" s="15" t="str">
        <f t="shared" si="0"/>
        <v>not on PCB = Heatsink with fan</v>
      </c>
    </row>
    <row r="27" ht="15">
      <c r="K27" s="15" t="str">
        <f t="shared" si="0"/>
        <v/>
      </c>
    </row>
    <row r="28" spans="7:11" ht="15">
      <c r="G28" s="8"/>
      <c r="K28" s="15" t="str">
        <f t="shared" si="0"/>
        <v/>
      </c>
    </row>
    <row r="29" ht="15">
      <c r="K29" s="15" t="str">
        <f t="shared" si="0"/>
        <v/>
      </c>
    </row>
    <row r="30" ht="15">
      <c r="K30" s="15" t="str">
        <f t="shared" si="0"/>
        <v/>
      </c>
    </row>
    <row r="31" ht="15">
      <c r="K31" s="15" t="str">
        <f t="shared" si="0"/>
        <v/>
      </c>
    </row>
    <row r="32" ht="15">
      <c r="K32" s="15" t="str">
        <f t="shared" si="0"/>
        <v/>
      </c>
    </row>
    <row r="33" ht="15">
      <c r="K33" s="15" t="str">
        <f t="shared" si="0"/>
        <v/>
      </c>
    </row>
    <row r="34" ht="15">
      <c r="K34" s="15" t="str">
        <f t="shared" si="0"/>
        <v/>
      </c>
    </row>
    <row r="35" ht="15">
      <c r="K35" s="15" t="str">
        <f t="shared" si="0"/>
        <v/>
      </c>
    </row>
    <row r="36" ht="15">
      <c r="K36" s="15" t="str">
        <f t="shared" si="0"/>
        <v/>
      </c>
    </row>
    <row r="37" spans="1:11" ht="15">
      <c r="A37"/>
      <c r="K37" s="15" t="str">
        <f t="shared" si="0"/>
        <v/>
      </c>
    </row>
    <row r="38" spans="1:11" ht="15">
      <c r="A38"/>
      <c r="K38" s="15" t="str">
        <f t="shared" si="0"/>
        <v/>
      </c>
    </row>
    <row r="39" spans="1:11" ht="15">
      <c r="A39"/>
      <c r="K39" s="15" t="str">
        <f t="shared" si="0"/>
        <v/>
      </c>
    </row>
    <row r="40" spans="1:11" ht="15">
      <c r="A40"/>
      <c r="K40" s="15" t="str">
        <f t="shared" si="0"/>
        <v/>
      </c>
    </row>
    <row r="41" spans="1:11" ht="15">
      <c r="A41"/>
      <c r="K41" s="15" t="str">
        <f t="shared" si="0"/>
        <v/>
      </c>
    </row>
    <row r="42" ht="15">
      <c r="K42" s="15" t="str">
        <f t="shared" si="0"/>
        <v/>
      </c>
    </row>
    <row r="43" ht="15">
      <c r="K43" s="15" t="str">
        <f t="shared" si="0"/>
        <v/>
      </c>
    </row>
    <row r="44" ht="15">
      <c r="K44" s="15" t="str">
        <f t="shared" si="0"/>
        <v/>
      </c>
    </row>
    <row r="45" spans="1:11" ht="15">
      <c r="A45"/>
      <c r="K45" s="15" t="str">
        <f t="shared" si="0"/>
        <v/>
      </c>
    </row>
    <row r="46" ht="15">
      <c r="K46" s="15" t="str">
        <f t="shared" si="0"/>
        <v/>
      </c>
    </row>
    <row r="47" ht="15">
      <c r="K47" s="15" t="str">
        <f t="shared" si="0"/>
        <v/>
      </c>
    </row>
    <row r="48" ht="15">
      <c r="K48" s="15" t="str">
        <f t="shared" si="0"/>
        <v/>
      </c>
    </row>
    <row r="49" ht="15">
      <c r="K49" s="15" t="str">
        <f t="shared" si="0"/>
        <v/>
      </c>
    </row>
    <row r="50" ht="15">
      <c r="K50" s="15" t="str">
        <f t="shared" si="0"/>
        <v/>
      </c>
    </row>
    <row r="51" ht="15">
      <c r="K51" s="15" t="str">
        <f t="shared" si="0"/>
        <v/>
      </c>
    </row>
    <row r="52" ht="15">
      <c r="K52" s="15" t="str">
        <f t="shared" si="0"/>
        <v/>
      </c>
    </row>
    <row r="53" ht="15">
      <c r="K53" s="15" t="str">
        <f t="shared" si="0"/>
        <v/>
      </c>
    </row>
    <row r="54" ht="15">
      <c r="K54" s="15" t="str">
        <f t="shared" si="0"/>
        <v/>
      </c>
    </row>
    <row r="55" ht="15">
      <c r="K55" s="15" t="str">
        <f t="shared" si="0"/>
        <v/>
      </c>
    </row>
    <row r="56" ht="15">
      <c r="K56" s="15" t="str">
        <f t="shared" si="0"/>
        <v/>
      </c>
    </row>
    <row r="57" ht="15">
      <c r="K57" s="15" t="str">
        <f t="shared" si="0"/>
        <v/>
      </c>
    </row>
    <row r="58" ht="15">
      <c r="K58" s="15" t="str">
        <f t="shared" si="0"/>
        <v/>
      </c>
    </row>
    <row r="59" ht="15">
      <c r="K59" s="15" t="str">
        <f t="shared" si="0"/>
        <v/>
      </c>
    </row>
    <row r="60" ht="15">
      <c r="K60" s="15" t="str">
        <f t="shared" si="0"/>
        <v/>
      </c>
    </row>
    <row r="61" ht="15">
      <c r="K61" s="15" t="str">
        <f t="shared" si="0"/>
        <v/>
      </c>
    </row>
    <row r="62" ht="15">
      <c r="K62" s="15" t="str">
        <f t="shared" si="0"/>
        <v/>
      </c>
    </row>
    <row r="63" ht="15">
      <c r="K63" s="15" t="str">
        <f t="shared" si="0"/>
        <v/>
      </c>
    </row>
    <row r="64" ht="15">
      <c r="K64" s="15" t="str">
        <f t="shared" si="0"/>
        <v/>
      </c>
    </row>
    <row r="65" ht="15">
      <c r="K65" s="15" t="str">
        <f t="shared" si="0"/>
        <v/>
      </c>
    </row>
    <row r="66" ht="15">
      <c r="K66" s="15" t="str">
        <f t="shared" si="0"/>
        <v/>
      </c>
    </row>
    <row r="67" ht="15">
      <c r="K67" s="15" t="str">
        <f t="shared" si="0"/>
        <v/>
      </c>
    </row>
    <row r="68" ht="15">
      <c r="K68" s="15" t="str">
        <f t="shared" si="0"/>
        <v/>
      </c>
    </row>
    <row r="69" ht="15">
      <c r="K69" s="15" t="str">
        <f t="shared" si="0"/>
        <v/>
      </c>
    </row>
    <row r="70" ht="15">
      <c r="K70" s="15" t="str">
        <f t="shared" si="0"/>
        <v/>
      </c>
    </row>
    <row r="71" ht="15">
      <c r="K71" s="15" t="str">
        <f t="shared" si="0"/>
        <v/>
      </c>
    </row>
    <row r="72" ht="15">
      <c r="K72" s="15" t="str">
        <f t="shared" si="0"/>
        <v/>
      </c>
    </row>
    <row r="73" ht="15">
      <c r="K73" s="15" t="str">
        <f aca="true" t="shared" si="1" ref="K73:K105">CONCATENATE(E73,IF(ISBLANK(E73),""," = "),A73)</f>
        <v/>
      </c>
    </row>
    <row r="74" ht="15">
      <c r="K74" s="15" t="str">
        <f t="shared" si="1"/>
        <v/>
      </c>
    </row>
    <row r="75" ht="15">
      <c r="K75" s="15" t="str">
        <f t="shared" si="1"/>
        <v/>
      </c>
    </row>
    <row r="76" ht="15">
      <c r="K76" s="15" t="str">
        <f t="shared" si="1"/>
        <v/>
      </c>
    </row>
    <row r="77" ht="15">
      <c r="K77" s="15" t="str">
        <f t="shared" si="1"/>
        <v/>
      </c>
    </row>
    <row r="78" ht="15">
      <c r="K78" s="15" t="str">
        <f t="shared" si="1"/>
        <v/>
      </c>
    </row>
    <row r="79" ht="15">
      <c r="K79" s="15" t="str">
        <f t="shared" si="1"/>
        <v/>
      </c>
    </row>
    <row r="80" ht="15">
      <c r="K80" s="15" t="str">
        <f t="shared" si="1"/>
        <v/>
      </c>
    </row>
    <row r="81" ht="15">
      <c r="K81" s="15" t="str">
        <f t="shared" si="1"/>
        <v/>
      </c>
    </row>
    <row r="82" ht="15">
      <c r="K82" s="15" t="str">
        <f t="shared" si="1"/>
        <v/>
      </c>
    </row>
    <row r="83" ht="15">
      <c r="K83" s="15" t="str">
        <f t="shared" si="1"/>
        <v/>
      </c>
    </row>
    <row r="84" ht="15">
      <c r="K84" s="15" t="str">
        <f t="shared" si="1"/>
        <v/>
      </c>
    </row>
    <row r="85" ht="15">
      <c r="K85" s="15" t="str">
        <f t="shared" si="1"/>
        <v/>
      </c>
    </row>
    <row r="86" ht="15">
      <c r="K86" s="15" t="str">
        <f t="shared" si="1"/>
        <v/>
      </c>
    </row>
    <row r="87" ht="15">
      <c r="K87" s="15" t="str">
        <f t="shared" si="1"/>
        <v/>
      </c>
    </row>
    <row r="88" ht="15">
      <c r="K88" s="15" t="str">
        <f t="shared" si="1"/>
        <v/>
      </c>
    </row>
    <row r="89" ht="15">
      <c r="K89" s="15" t="str">
        <f t="shared" si="1"/>
        <v/>
      </c>
    </row>
    <row r="90" ht="15">
      <c r="K90" s="15" t="str">
        <f t="shared" si="1"/>
        <v/>
      </c>
    </row>
    <row r="91" ht="15">
      <c r="K91" s="15" t="str">
        <f t="shared" si="1"/>
        <v/>
      </c>
    </row>
    <row r="92" ht="15">
      <c r="K92" s="15" t="str">
        <f t="shared" si="1"/>
        <v/>
      </c>
    </row>
    <row r="93" ht="15">
      <c r="K93" s="15" t="str">
        <f t="shared" si="1"/>
        <v/>
      </c>
    </row>
    <row r="94" ht="15">
      <c r="K94" s="15" t="str">
        <f t="shared" si="1"/>
        <v/>
      </c>
    </row>
    <row r="95" ht="15">
      <c r="K95" s="15" t="str">
        <f t="shared" si="1"/>
        <v/>
      </c>
    </row>
    <row r="96" ht="15">
      <c r="K96" s="15" t="str">
        <f t="shared" si="1"/>
        <v/>
      </c>
    </row>
    <row r="97" ht="15">
      <c r="K97" s="15" t="str">
        <f t="shared" si="1"/>
        <v/>
      </c>
    </row>
    <row r="98" ht="15">
      <c r="K98" s="15" t="str">
        <f t="shared" si="1"/>
        <v/>
      </c>
    </row>
    <row r="99" ht="15">
      <c r="K99" s="15" t="str">
        <f t="shared" si="1"/>
        <v/>
      </c>
    </row>
    <row r="100" ht="15">
      <c r="K100" s="15" t="str">
        <f t="shared" si="1"/>
        <v/>
      </c>
    </row>
    <row r="101" ht="15">
      <c r="K101" s="15" t="str">
        <f t="shared" si="1"/>
        <v/>
      </c>
    </row>
    <row r="102" ht="15">
      <c r="K102" s="15" t="str">
        <f t="shared" si="1"/>
        <v/>
      </c>
    </row>
    <row r="103" ht="15">
      <c r="K103" s="15" t="str">
        <f t="shared" si="1"/>
        <v/>
      </c>
    </row>
    <row r="104" ht="15">
      <c r="K104" s="15" t="str">
        <f t="shared" si="1"/>
        <v/>
      </c>
    </row>
    <row r="105" ht="15">
      <c r="K105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13</v>
      </c>
      <c r="B1" s="22"/>
      <c r="C1" s="22"/>
      <c r="D1" s="22"/>
    </row>
    <row r="2" spans="1:4" s="9" customFormat="1" ht="14.8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Uiterwijk | Elektor</dc:creator>
  <cp:keywords/>
  <dc:description/>
  <cp:lastModifiedBy>Tim Uiterwijk | Elektor</cp:lastModifiedBy>
  <cp:lastPrinted>2009-08-03T09:49:46Z</cp:lastPrinted>
  <dcterms:created xsi:type="dcterms:W3CDTF">2009-05-15T08:53:47Z</dcterms:created>
  <dcterms:modified xsi:type="dcterms:W3CDTF">2013-07-16T13:38:29Z</dcterms:modified>
  <cp:category/>
  <cp:version/>
  <cp:contentType/>
  <cp:contentStatus/>
</cp:coreProperties>
</file>