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cts\20xxxx\200096 LoRa GPS Tracker\02_lab\hardware\"/>
    </mc:Choice>
  </mc:AlternateContent>
  <xr:revisionPtr revIDLastSave="0" documentId="13_ncr:1_{4FF2D614-C614-4661-99B5-744310DB334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BOM" sheetId="1" r:id="rId1"/>
    <sheet name="history" sheetId="2" r:id="rId2"/>
  </sheets>
  <definedNames>
    <definedName name="_xlnm.Print_Area" localSheetId="0">BOM!$A$1:$I$30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14" i="1" l="1"/>
  <c r="N93" i="1" l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19" i="1"/>
  <c r="N18" i="1"/>
  <c r="N17" i="1"/>
  <c r="N16" i="1"/>
  <c r="N13" i="1"/>
  <c r="N12" i="1"/>
  <c r="M12" i="1"/>
  <c r="N11" i="1"/>
  <c r="N9" i="1"/>
  <c r="F9" i="1"/>
  <c r="N8" i="1"/>
  <c r="N7" i="1"/>
  <c r="F7" i="1"/>
  <c r="N6" i="1"/>
  <c r="M6" i="1"/>
  <c r="N5" i="1"/>
  <c r="N3" i="1"/>
</calcChain>
</file>

<file path=xl/sharedStrings.xml><?xml version="1.0" encoding="utf-8"?>
<sst xmlns="http://schemas.openxmlformats.org/spreadsheetml/2006/main" count="41" uniqueCount="36">
  <si>
    <t>1+...10+</t>
  </si>
  <si>
    <t>100+ price</t>
  </si>
  <si>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</si>
  <si>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</si>
  <si>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</si>
  <si>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</si>
  <si>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</si>
  <si>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</si>
  <si>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</si>
  <si>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</si>
  <si>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LCSC</t>
  </si>
  <si>
    <t>Elektor</t>
  </si>
  <si>
    <t>Price</t>
  </si>
  <si>
    <t>Total</t>
  </si>
  <si>
    <t>BOMformul</t>
  </si>
  <si>
    <t>BOM for editors</t>
  </si>
  <si>
    <t>Resistor</t>
  </si>
  <si>
    <t>Capacitor</t>
  </si>
  <si>
    <t>Inductor</t>
  </si>
  <si>
    <t>Semiconductor</t>
  </si>
  <si>
    <t>Other</t>
  </si>
  <si>
    <t>Misc.</t>
  </si>
  <si>
    <t>DOCUMENT HISTORY</t>
  </si>
  <si>
    <t>Date</t>
  </si>
  <si>
    <t>Rev.</t>
  </si>
  <si>
    <t>Author</t>
  </si>
  <si>
    <t>OPEN-SMART GPS – Serial GPS Module for Arduino (APM2.5 Flight Control)</t>
  </si>
  <si>
    <t>Elektor LoRa Node</t>
  </si>
  <si>
    <t>Kuongshun</t>
  </si>
  <si>
    <t>SMA Kabel mit Pigtail und Lötfahne</t>
  </si>
  <si>
    <t>868 MHz Antenne SMA</t>
  </si>
  <si>
    <t>BOM::200096-1::LoRaGPSTracker::v1.0</t>
  </si>
  <si>
    <t>Hammond 1551K Enclosure</t>
  </si>
  <si>
    <t>Hammond</t>
  </si>
  <si>
    <t xml:space="preserve">Akku Kabel 2,0mm Pitch Stecker -  Molex 51005 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</si>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</sst>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6"/>
      <color rgb="FFFFFFFF"/>
      <name val="Arial"/>
      <family val="2"/>
    </font>
    <font>
      <sz val="16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6E6E6"/>
        <bgColor rgb="FFFFFFFF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right"/>
    </xf>
    <xf numFmtId="0" fontId="8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A9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69.140625" style="1" customWidth="1"/>
    <col min="2" max="2" width="34.140625" style="1" customWidth="1"/>
    <col min="3" max="3" width="22.85546875" style="1" customWidth="1"/>
    <col min="4" max="4" width="25.5703125" style="1" customWidth="1"/>
    <col min="5" max="5" width="17.140625" style="1" customWidth="1"/>
    <col min="6" max="6" width="19.140625" style="2" customWidth="1"/>
    <col min="7" max="7" width="10.28515625" style="2" customWidth="1"/>
    <col min="8" max="9" width="11.5703125" style="2"/>
    <col min="10" max="11" width="12" style="2" customWidth="1"/>
    <col min="12" max="12" width="16" style="2" customWidth="1"/>
    <col min="13" max="13" width="15.42578125" style="2" customWidth="1"/>
    <col min="14" max="14" width="51.42578125" style="2" customWidth="1"/>
    <col min="15" max="15" width="48.7109375" style="2" customWidth="1"/>
    <col min="16" max="261" width="11.5703125" style="2"/>
  </cols>
  <sheetData>
    <row r="1" spans="1:15" s="3" customFormat="1" ht="20.25" x14ac:dyDescent="0.3">
      <c r="A1" s="17" t="s">
        <v>31</v>
      </c>
      <c r="B1" s="17"/>
      <c r="C1" s="17"/>
      <c r="D1" s="17"/>
      <c r="E1" s="17"/>
      <c r="F1" s="17"/>
      <c r="J1" s="3" t="s">
        <v>0</v>
      </c>
      <c r="K1" s="3" t="s">
        <v>0</v>
      </c>
      <c r="L1" s="3" t="s">
        <v>1</v>
      </c>
      <c r="M1" s="3" t="s">
        <v>1</v>
      </c>
      <c r="O1" s="4" t="s">
        <v>2</v>
      </c>
    </row>
    <row r="2" spans="1:15" s="3" customFormat="1" ht="20.25" x14ac:dyDescent="0.3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M2" s="3" t="s">
        <v>13</v>
      </c>
      <c r="N2" s="3" t="s">
        <v>14</v>
      </c>
      <c r="O2" s="6" t="s">
        <v>15</v>
      </c>
    </row>
    <row r="3" spans="1:15" s="8" customFormat="1" ht="15" x14ac:dyDescent="0.2">
      <c r="A3" s="7" t="s">
        <v>16</v>
      </c>
      <c r="B3" s="7"/>
      <c r="C3" s="7"/>
      <c r="D3" s="7"/>
      <c r="E3" s="7"/>
      <c r="F3" s="8">
        <v>0</v>
      </c>
      <c r="N3" s="9" t="str">
        <f t="shared" ref="N3:N7" si="0">CONCATENATE(E3,IF(ISBLANK(E3),""," = "),A3)</f>
        <v>Resistor</v>
      </c>
    </row>
    <row r="4" spans="1:15" ht="15" x14ac:dyDescent="0.2">
      <c r="C4" s="2"/>
      <c r="N4" s="10"/>
    </row>
    <row r="5" spans="1:15" s="8" customFormat="1" ht="15" x14ac:dyDescent="0.2">
      <c r="A5" s="7" t="s">
        <v>17</v>
      </c>
      <c r="B5" s="7"/>
      <c r="C5" s="7"/>
      <c r="D5" s="7"/>
      <c r="E5" s="7"/>
      <c r="F5" s="8">
        <v>0</v>
      </c>
      <c r="N5" s="9" t="str">
        <f t="shared" si="0"/>
        <v>Capacitor</v>
      </c>
    </row>
    <row r="6" spans="1:15" ht="15" x14ac:dyDescent="0.2">
      <c r="C6" s="2"/>
      <c r="M6" s="2">
        <f>PRODUCT(F6,L6)</f>
        <v>0</v>
      </c>
      <c r="N6" s="10" t="str">
        <f t="shared" si="0"/>
        <v/>
      </c>
    </row>
    <row r="7" spans="1:15" s="8" customFormat="1" ht="15" x14ac:dyDescent="0.2">
      <c r="A7" s="7" t="s">
        <v>18</v>
      </c>
      <c r="B7" s="7"/>
      <c r="C7" s="7"/>
      <c r="D7" s="7"/>
      <c r="E7" s="7"/>
      <c r="F7" s="8">
        <f>SUM(F8:F8)</f>
        <v>0</v>
      </c>
      <c r="N7" s="9" t="str">
        <f t="shared" si="0"/>
        <v>Inductor</v>
      </c>
    </row>
    <row r="8" spans="1:15" ht="15" x14ac:dyDescent="0.2">
      <c r="N8" s="10" t="str">
        <f t="shared" ref="N8:N19" si="1">CONCATENATE(E8,IF(ISBLANK(E8),""," = "),A8)</f>
        <v/>
      </c>
    </row>
    <row r="9" spans="1:15" s="8" customFormat="1" ht="15" x14ac:dyDescent="0.2">
      <c r="A9" s="7" t="s">
        <v>19</v>
      </c>
      <c r="B9" s="7"/>
      <c r="C9" s="7"/>
      <c r="D9" s="7"/>
      <c r="E9" s="7"/>
      <c r="F9" s="8">
        <f>SUM(F10:F10)</f>
        <v>0</v>
      </c>
      <c r="N9" s="9" t="str">
        <f t="shared" si="1"/>
        <v>Semiconductor</v>
      </c>
    </row>
    <row r="10" spans="1:15" ht="15" x14ac:dyDescent="0.2">
      <c r="A10" s="2"/>
      <c r="B10"/>
      <c r="C10"/>
      <c r="D10"/>
      <c r="E10"/>
      <c r="N10" s="10"/>
    </row>
    <row r="11" spans="1:15" s="8" customFormat="1" ht="15" x14ac:dyDescent="0.2">
      <c r="A11" s="7" t="s">
        <v>20</v>
      </c>
      <c r="B11" s="7"/>
      <c r="C11" s="7"/>
      <c r="D11" s="7"/>
      <c r="E11" s="7"/>
      <c r="N11" s="9" t="str">
        <f t="shared" si="1"/>
        <v>Other</v>
      </c>
    </row>
    <row r="12" spans="1:15" ht="15" x14ac:dyDescent="0.2">
      <c r="M12" s="2">
        <f>PRODUCT(F12,L12)</f>
        <v>0</v>
      </c>
      <c r="N12" s="10" t="str">
        <f t="shared" si="1"/>
        <v/>
      </c>
    </row>
    <row r="13" spans="1:15" s="8" customFormat="1" ht="15" x14ac:dyDescent="0.2">
      <c r="A13" s="7" t="s">
        <v>21</v>
      </c>
      <c r="B13" s="7"/>
      <c r="C13" s="7"/>
      <c r="D13" s="7"/>
      <c r="E13" s="7"/>
      <c r="N13" s="9" t="str">
        <f t="shared" si="1"/>
        <v>Misc.</v>
      </c>
    </row>
    <row r="14" spans="1:15" s="12" customFormat="1" ht="15" x14ac:dyDescent="0.2">
      <c r="A14" s="11" t="s">
        <v>27</v>
      </c>
      <c r="B14" s="11" t="s">
        <v>11</v>
      </c>
      <c r="C14" s="11"/>
      <c r="D14" s="11"/>
      <c r="E14" s="11"/>
      <c r="F14" s="12">
        <v>1</v>
      </c>
      <c r="I14" s="12">
        <v>18733</v>
      </c>
      <c r="N14" s="10" t="str">
        <f t="shared" si="1"/>
        <v>Elektor LoRa Node</v>
      </c>
    </row>
    <row r="15" spans="1:15" ht="15" x14ac:dyDescent="0.2">
      <c r="A15" s="1" t="s">
        <v>26</v>
      </c>
      <c r="B15" s="1" t="s">
        <v>28</v>
      </c>
      <c r="F15" s="2">
        <v>1</v>
      </c>
      <c r="I15" s="2">
        <v>19175</v>
      </c>
      <c r="N15" s="10"/>
    </row>
    <row r="16" spans="1:15" ht="15" x14ac:dyDescent="0.2">
      <c r="A16" s="1" t="s">
        <v>29</v>
      </c>
      <c r="F16" s="2">
        <v>1</v>
      </c>
      <c r="G16" s="12"/>
      <c r="L16" s="13"/>
      <c r="N16" s="10" t="str">
        <f t="shared" si="1"/>
        <v>SMA Kabel mit Pigtail und Lötfahne</v>
      </c>
    </row>
    <row r="17" spans="1:14" ht="15" x14ac:dyDescent="0.2">
      <c r="A17" s="1" t="s">
        <v>30</v>
      </c>
      <c r="F17" s="2">
        <v>1</v>
      </c>
      <c r="N17" s="10" t="str">
        <f t="shared" si="1"/>
        <v>868 MHz Antenne SMA</v>
      </c>
    </row>
    <row r="18" spans="1:14" ht="15" x14ac:dyDescent="0.2">
      <c r="A18" s="1" t="s">
        <v>32</v>
      </c>
      <c r="B18" s="1" t="s">
        <v>33</v>
      </c>
      <c r="F18" s="2">
        <v>1</v>
      </c>
      <c r="N18" s="10" t="str">
        <f t="shared" si="1"/>
        <v>Hammond 1551K Enclosure</v>
      </c>
    </row>
    <row r="19" spans="1:14" ht="15" x14ac:dyDescent="0.2">
      <c r="A19" s="1" t="s">
        <v>34</v>
      </c>
      <c r="B19" s="1" t="s">
        <v>35</v>
      </c>
      <c r="F19" s="2">
        <v>1</v>
      </c>
      <c r="N19" s="10" t="str">
        <f t="shared" si="1"/>
        <v xml:space="preserve">Akku Kabel 2,0mm Pitch Stecker -  Molex 51005 </v>
      </c>
    </row>
    <row r="20" spans="1:14" ht="15" x14ac:dyDescent="0.2">
      <c r="A20"/>
      <c r="B20"/>
      <c r="C20"/>
      <c r="D20"/>
      <c r="E20"/>
      <c r="N20" s="10"/>
    </row>
    <row r="21" spans="1:14" ht="15" x14ac:dyDescent="0.2">
      <c r="A21"/>
      <c r="B21"/>
      <c r="C21"/>
      <c r="D21"/>
      <c r="E21"/>
      <c r="N21" s="10"/>
    </row>
    <row r="22" spans="1:14" ht="15" x14ac:dyDescent="0.2">
      <c r="A22"/>
      <c r="B22"/>
      <c r="C22"/>
      <c r="D22"/>
      <c r="E22"/>
      <c r="N22" s="10"/>
    </row>
    <row r="23" spans="1:14" ht="15" x14ac:dyDescent="0.2">
      <c r="N23" s="10" t="str">
        <f t="shared" ref="N23:N54" si="2">CONCATENATE(E23,IF(ISBLANK(E23),""," = "),A23)</f>
        <v/>
      </c>
    </row>
    <row r="24" spans="1:14" ht="15" x14ac:dyDescent="0.2">
      <c r="N24" s="10" t="str">
        <f t="shared" si="2"/>
        <v/>
      </c>
    </row>
    <row r="25" spans="1:14" ht="15" x14ac:dyDescent="0.2">
      <c r="A25" s="2"/>
      <c r="N25" s="10" t="str">
        <f t="shared" si="2"/>
        <v/>
      </c>
    </row>
    <row r="26" spans="1:14" ht="15" x14ac:dyDescent="0.2">
      <c r="A26" s="2"/>
      <c r="N26" s="10" t="str">
        <f t="shared" si="2"/>
        <v/>
      </c>
    </row>
    <row r="27" spans="1:14" ht="15" x14ac:dyDescent="0.2">
      <c r="A27" s="2"/>
      <c r="N27" s="10" t="str">
        <f t="shared" si="2"/>
        <v/>
      </c>
    </row>
    <row r="28" spans="1:14" ht="15" x14ac:dyDescent="0.2">
      <c r="A28" s="2"/>
      <c r="N28" s="10" t="str">
        <f t="shared" si="2"/>
        <v/>
      </c>
    </row>
    <row r="29" spans="1:14" ht="15" x14ac:dyDescent="0.2">
      <c r="A29" s="2"/>
      <c r="N29" s="10" t="str">
        <f t="shared" si="2"/>
        <v/>
      </c>
    </row>
    <row r="30" spans="1:14" ht="15" x14ac:dyDescent="0.2">
      <c r="N30" s="10" t="str">
        <f t="shared" si="2"/>
        <v/>
      </c>
    </row>
    <row r="31" spans="1:14" ht="15" x14ac:dyDescent="0.2">
      <c r="N31" s="10" t="str">
        <f t="shared" si="2"/>
        <v/>
      </c>
    </row>
    <row r="32" spans="1:14" ht="15" x14ac:dyDescent="0.2">
      <c r="N32" s="10" t="str">
        <f t="shared" si="2"/>
        <v/>
      </c>
    </row>
    <row r="33" spans="1:14" ht="15" x14ac:dyDescent="0.2">
      <c r="A33" s="2"/>
      <c r="N33" s="10" t="str">
        <f t="shared" si="2"/>
        <v/>
      </c>
    </row>
    <row r="34" spans="1:14" ht="15" x14ac:dyDescent="0.2">
      <c r="N34" s="10" t="str">
        <f t="shared" si="2"/>
        <v/>
      </c>
    </row>
    <row r="35" spans="1:14" ht="15" x14ac:dyDescent="0.2">
      <c r="N35" s="10" t="str">
        <f t="shared" si="2"/>
        <v/>
      </c>
    </row>
    <row r="36" spans="1:14" ht="15" x14ac:dyDescent="0.2">
      <c r="N36" s="10" t="str">
        <f t="shared" si="2"/>
        <v/>
      </c>
    </row>
    <row r="37" spans="1:14" ht="15" x14ac:dyDescent="0.2">
      <c r="N37" s="10" t="str">
        <f t="shared" si="2"/>
        <v/>
      </c>
    </row>
    <row r="38" spans="1:14" ht="15" x14ac:dyDescent="0.2">
      <c r="N38" s="10" t="str">
        <f t="shared" si="2"/>
        <v/>
      </c>
    </row>
    <row r="39" spans="1:14" ht="15" x14ac:dyDescent="0.2">
      <c r="N39" s="10" t="str">
        <f t="shared" si="2"/>
        <v/>
      </c>
    </row>
    <row r="40" spans="1:14" ht="15" x14ac:dyDescent="0.2">
      <c r="N40" s="10" t="str">
        <f t="shared" si="2"/>
        <v/>
      </c>
    </row>
    <row r="41" spans="1:14" ht="15" x14ac:dyDescent="0.2">
      <c r="N41" s="10" t="str">
        <f t="shared" si="2"/>
        <v/>
      </c>
    </row>
    <row r="42" spans="1:14" ht="15" x14ac:dyDescent="0.2">
      <c r="N42" s="10" t="str">
        <f t="shared" si="2"/>
        <v/>
      </c>
    </row>
    <row r="43" spans="1:14" ht="15" x14ac:dyDescent="0.2">
      <c r="N43" s="10" t="str">
        <f t="shared" si="2"/>
        <v/>
      </c>
    </row>
    <row r="44" spans="1:14" ht="15" x14ac:dyDescent="0.2">
      <c r="N44" s="10" t="str">
        <f t="shared" si="2"/>
        <v/>
      </c>
    </row>
    <row r="45" spans="1:14" ht="15" x14ac:dyDescent="0.2">
      <c r="N45" s="10" t="str">
        <f t="shared" si="2"/>
        <v/>
      </c>
    </row>
    <row r="46" spans="1:14" ht="15" x14ac:dyDescent="0.2">
      <c r="N46" s="10" t="str">
        <f t="shared" si="2"/>
        <v/>
      </c>
    </row>
    <row r="47" spans="1:14" ht="15" x14ac:dyDescent="0.2">
      <c r="N47" s="10" t="str">
        <f t="shared" si="2"/>
        <v/>
      </c>
    </row>
    <row r="48" spans="1:14" ht="15" x14ac:dyDescent="0.2">
      <c r="N48" s="10" t="str">
        <f t="shared" si="2"/>
        <v/>
      </c>
    </row>
    <row r="49" spans="14:14" ht="15" x14ac:dyDescent="0.2">
      <c r="N49" s="10" t="str">
        <f t="shared" si="2"/>
        <v/>
      </c>
    </row>
    <row r="50" spans="14:14" ht="15" x14ac:dyDescent="0.2">
      <c r="N50" s="10" t="str">
        <f t="shared" si="2"/>
        <v/>
      </c>
    </row>
    <row r="51" spans="14:14" ht="15" x14ac:dyDescent="0.2">
      <c r="N51" s="10" t="str">
        <f t="shared" si="2"/>
        <v/>
      </c>
    </row>
    <row r="52" spans="14:14" ht="15" x14ac:dyDescent="0.2">
      <c r="N52" s="10" t="str">
        <f t="shared" si="2"/>
        <v/>
      </c>
    </row>
    <row r="53" spans="14:14" ht="15" x14ac:dyDescent="0.2">
      <c r="N53" s="10" t="str">
        <f t="shared" si="2"/>
        <v/>
      </c>
    </row>
    <row r="54" spans="14:14" ht="15" x14ac:dyDescent="0.2">
      <c r="N54" s="10" t="str">
        <f t="shared" si="2"/>
        <v/>
      </c>
    </row>
    <row r="55" spans="14:14" ht="15" x14ac:dyDescent="0.2">
      <c r="N55" s="10" t="str">
        <f t="shared" ref="N55:N86" si="3">CONCATENATE(E55,IF(ISBLANK(E55),""," = "),A55)</f>
        <v/>
      </c>
    </row>
    <row r="56" spans="14:14" ht="15" x14ac:dyDescent="0.2">
      <c r="N56" s="10" t="str">
        <f t="shared" si="3"/>
        <v/>
      </c>
    </row>
    <row r="57" spans="14:14" ht="15" x14ac:dyDescent="0.2">
      <c r="N57" s="10" t="str">
        <f t="shared" si="3"/>
        <v/>
      </c>
    </row>
    <row r="58" spans="14:14" ht="15" x14ac:dyDescent="0.2">
      <c r="N58" s="10" t="str">
        <f t="shared" si="3"/>
        <v/>
      </c>
    </row>
    <row r="59" spans="14:14" ht="15" x14ac:dyDescent="0.2">
      <c r="N59" s="10" t="str">
        <f t="shared" si="3"/>
        <v/>
      </c>
    </row>
    <row r="60" spans="14:14" ht="15" x14ac:dyDescent="0.2">
      <c r="N60" s="10" t="str">
        <f t="shared" si="3"/>
        <v/>
      </c>
    </row>
    <row r="61" spans="14:14" ht="15" x14ac:dyDescent="0.2">
      <c r="N61" s="10" t="str">
        <f t="shared" si="3"/>
        <v/>
      </c>
    </row>
    <row r="62" spans="14:14" ht="15" x14ac:dyDescent="0.2">
      <c r="N62" s="10" t="str">
        <f t="shared" si="3"/>
        <v/>
      </c>
    </row>
    <row r="63" spans="14:14" ht="15" x14ac:dyDescent="0.2">
      <c r="N63" s="10" t="str">
        <f t="shared" si="3"/>
        <v/>
      </c>
    </row>
    <row r="64" spans="14:14" ht="15" x14ac:dyDescent="0.2">
      <c r="N64" s="10" t="str">
        <f t="shared" si="3"/>
        <v/>
      </c>
    </row>
    <row r="65" spans="14:14" ht="15" x14ac:dyDescent="0.2">
      <c r="N65" s="10" t="str">
        <f t="shared" si="3"/>
        <v/>
      </c>
    </row>
    <row r="66" spans="14:14" ht="15" x14ac:dyDescent="0.2">
      <c r="N66" s="10" t="str">
        <f t="shared" si="3"/>
        <v/>
      </c>
    </row>
    <row r="67" spans="14:14" ht="15" x14ac:dyDescent="0.2">
      <c r="N67" s="10" t="str">
        <f t="shared" si="3"/>
        <v/>
      </c>
    </row>
    <row r="68" spans="14:14" ht="15" x14ac:dyDescent="0.2">
      <c r="N68" s="10" t="str">
        <f t="shared" si="3"/>
        <v/>
      </c>
    </row>
    <row r="69" spans="14:14" ht="15" x14ac:dyDescent="0.2">
      <c r="N69" s="10" t="str">
        <f t="shared" si="3"/>
        <v/>
      </c>
    </row>
    <row r="70" spans="14:14" ht="15" x14ac:dyDescent="0.2">
      <c r="N70" s="10" t="str">
        <f t="shared" si="3"/>
        <v/>
      </c>
    </row>
    <row r="71" spans="14:14" ht="15" x14ac:dyDescent="0.2">
      <c r="N71" s="10" t="str">
        <f t="shared" si="3"/>
        <v/>
      </c>
    </row>
    <row r="72" spans="14:14" ht="15" x14ac:dyDescent="0.2">
      <c r="N72" s="10" t="str">
        <f t="shared" si="3"/>
        <v/>
      </c>
    </row>
    <row r="73" spans="14:14" ht="15" x14ac:dyDescent="0.2">
      <c r="N73" s="10" t="str">
        <f t="shared" si="3"/>
        <v/>
      </c>
    </row>
    <row r="74" spans="14:14" ht="15" x14ac:dyDescent="0.2">
      <c r="N74" s="10" t="str">
        <f t="shared" si="3"/>
        <v/>
      </c>
    </row>
    <row r="75" spans="14:14" ht="15" x14ac:dyDescent="0.2">
      <c r="N75" s="10" t="str">
        <f t="shared" si="3"/>
        <v/>
      </c>
    </row>
    <row r="76" spans="14:14" ht="15" x14ac:dyDescent="0.2">
      <c r="N76" s="10" t="str">
        <f t="shared" si="3"/>
        <v/>
      </c>
    </row>
    <row r="77" spans="14:14" ht="15" x14ac:dyDescent="0.2">
      <c r="N77" s="10" t="str">
        <f t="shared" si="3"/>
        <v/>
      </c>
    </row>
    <row r="78" spans="14:14" ht="15" x14ac:dyDescent="0.2">
      <c r="N78" s="10" t="str">
        <f t="shared" si="3"/>
        <v/>
      </c>
    </row>
    <row r="79" spans="14:14" ht="15" x14ac:dyDescent="0.2">
      <c r="N79" s="10" t="str">
        <f t="shared" si="3"/>
        <v/>
      </c>
    </row>
    <row r="80" spans="14:14" ht="15" x14ac:dyDescent="0.2">
      <c r="N80" s="10" t="str">
        <f t="shared" si="3"/>
        <v/>
      </c>
    </row>
    <row r="81" spans="14:14" ht="15" x14ac:dyDescent="0.2">
      <c r="N81" s="10" t="str">
        <f t="shared" si="3"/>
        <v/>
      </c>
    </row>
    <row r="82" spans="14:14" ht="15" x14ac:dyDescent="0.2">
      <c r="N82" s="10" t="str">
        <f t="shared" si="3"/>
        <v/>
      </c>
    </row>
    <row r="83" spans="14:14" ht="15" x14ac:dyDescent="0.2">
      <c r="N83" s="10" t="str">
        <f t="shared" si="3"/>
        <v/>
      </c>
    </row>
    <row r="84" spans="14:14" ht="15" x14ac:dyDescent="0.2">
      <c r="N84" s="10" t="str">
        <f t="shared" si="3"/>
        <v/>
      </c>
    </row>
    <row r="85" spans="14:14" ht="15" x14ac:dyDescent="0.2">
      <c r="N85" s="10" t="str">
        <f t="shared" si="3"/>
        <v/>
      </c>
    </row>
    <row r="86" spans="14:14" ht="15" x14ac:dyDescent="0.2">
      <c r="N86" s="10" t="str">
        <f t="shared" si="3"/>
        <v/>
      </c>
    </row>
    <row r="87" spans="14:14" ht="15" x14ac:dyDescent="0.2">
      <c r="N87" s="10" t="str">
        <f t="shared" ref="N87:N93" si="4">CONCATENATE(E87,IF(ISBLANK(E87),""," = "),A87)</f>
        <v/>
      </c>
    </row>
    <row r="88" spans="14:14" ht="15" x14ac:dyDescent="0.2">
      <c r="N88" s="10" t="str">
        <f t="shared" si="4"/>
        <v/>
      </c>
    </row>
    <row r="89" spans="14:14" ht="15" x14ac:dyDescent="0.2">
      <c r="N89" s="10" t="str">
        <f t="shared" si="4"/>
        <v/>
      </c>
    </row>
    <row r="90" spans="14:14" ht="15" x14ac:dyDescent="0.2">
      <c r="N90" s="10" t="str">
        <f t="shared" si="4"/>
        <v/>
      </c>
    </row>
    <row r="91" spans="14:14" ht="15" x14ac:dyDescent="0.2">
      <c r="N91" s="10" t="str">
        <f t="shared" si="4"/>
        <v/>
      </c>
    </row>
    <row r="92" spans="14:14" ht="15" x14ac:dyDescent="0.2">
      <c r="N92" s="10" t="str">
        <f t="shared" si="4"/>
        <v/>
      </c>
    </row>
    <row r="93" spans="14:14" ht="15" x14ac:dyDescent="0.2">
      <c r="N93" s="10" t="str">
        <f t="shared" si="4"/>
        <v/>
      </c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2"/>
  <sheetViews>
    <sheetView zoomScaleNormal="100" workbookViewId="0"/>
  </sheetViews>
  <sheetFormatPr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7.85546875" style="2" customWidth="1"/>
    <col min="5" max="257" width="11.5703125" style="2"/>
  </cols>
  <sheetData>
    <row r="1" spans="1:4" s="14" customFormat="1" ht="17.100000000000001" customHeight="1" x14ac:dyDescent="0.2">
      <c r="A1" s="18" t="s">
        <v>22</v>
      </c>
      <c r="B1" s="18"/>
      <c r="C1" s="18"/>
      <c r="D1" s="18"/>
    </row>
    <row r="2" spans="1:4" s="14" customFormat="1" ht="14.85" customHeight="1" x14ac:dyDescent="0.2">
      <c r="A2" s="15" t="s">
        <v>23</v>
      </c>
      <c r="B2" s="16" t="s">
        <v>24</v>
      </c>
      <c r="C2" s="16" t="s">
        <v>25</v>
      </c>
      <c r="D2" s="16" t="s">
        <v>3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Mathias Claussen | Elektor Labs</cp:lastModifiedBy>
  <cp:revision>6</cp:revision>
  <cp:lastPrinted>2009-08-03T10:49:46Z</cp:lastPrinted>
  <dcterms:created xsi:type="dcterms:W3CDTF">2019-11-29T12:12:44Z</dcterms:created>
  <dcterms:modified xsi:type="dcterms:W3CDTF">2020-05-11T07:29:00Z</dcterms:modified>
  <dc:language>en-US</dc:language>
</cp:coreProperties>
</file>